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о новому шаблону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J185" i="1"/>
  <c r="I185" i="1"/>
  <c r="H185" i="1"/>
  <c r="G185" i="1"/>
  <c r="B167" i="1"/>
  <c r="A167" i="1"/>
  <c r="L166" i="1"/>
  <c r="J166" i="1"/>
  <c r="I166" i="1"/>
  <c r="H166" i="1"/>
  <c r="G166" i="1"/>
  <c r="F166" i="1"/>
  <c r="F167" i="1" s="1"/>
  <c r="B157" i="1"/>
  <c r="A157" i="1"/>
  <c r="L167" i="1"/>
  <c r="J167" i="1"/>
  <c r="I167" i="1"/>
  <c r="H167" i="1"/>
  <c r="G167" i="1"/>
  <c r="B149" i="1"/>
  <c r="A149" i="1"/>
  <c r="L148" i="1"/>
  <c r="J148" i="1"/>
  <c r="I148" i="1"/>
  <c r="H148" i="1"/>
  <c r="G148" i="1"/>
  <c r="F148" i="1"/>
  <c r="B139" i="1"/>
  <c r="A139" i="1"/>
  <c r="L149" i="1"/>
  <c r="B131" i="1"/>
  <c r="A131" i="1"/>
  <c r="L130" i="1"/>
  <c r="J130" i="1"/>
  <c r="I130" i="1"/>
  <c r="H130" i="1"/>
  <c r="G130" i="1"/>
  <c r="F130" i="1"/>
  <c r="B121" i="1"/>
  <c r="A121" i="1"/>
  <c r="L131" i="1"/>
  <c r="J131" i="1"/>
  <c r="I131" i="1"/>
  <c r="H131" i="1"/>
  <c r="G131" i="1"/>
  <c r="F131" i="1"/>
  <c r="B113" i="1"/>
  <c r="A113" i="1"/>
  <c r="L112" i="1"/>
  <c r="J112" i="1"/>
  <c r="I112" i="1"/>
  <c r="I113" i="1" s="1"/>
  <c r="H112" i="1"/>
  <c r="G112" i="1"/>
  <c r="G113" i="1" s="1"/>
  <c r="F112" i="1"/>
  <c r="F113" i="1" s="1"/>
  <c r="B103" i="1"/>
  <c r="A103" i="1"/>
  <c r="H113" i="1"/>
  <c r="B95" i="1"/>
  <c r="A95" i="1"/>
  <c r="L94" i="1"/>
  <c r="J94" i="1"/>
  <c r="I94" i="1"/>
  <c r="H94" i="1"/>
  <c r="G94" i="1"/>
  <c r="F94" i="1"/>
  <c r="F95" i="1" s="1"/>
  <c r="B85" i="1"/>
  <c r="A85" i="1"/>
  <c r="L95" i="1"/>
  <c r="B77" i="1"/>
  <c r="A77" i="1"/>
  <c r="B67" i="1"/>
  <c r="A67" i="1"/>
  <c r="B59" i="1"/>
  <c r="A59" i="1"/>
  <c r="B49" i="1"/>
  <c r="A49" i="1"/>
  <c r="B41" i="1"/>
  <c r="A41" i="1"/>
  <c r="B31" i="1"/>
  <c r="A31" i="1"/>
  <c r="B23" i="1"/>
  <c r="A23" i="1"/>
  <c r="I23" i="1"/>
  <c r="H23" i="1"/>
  <c r="G23" i="1"/>
  <c r="F23" i="1"/>
  <c r="B13" i="1"/>
  <c r="A13" i="1"/>
  <c r="L23" i="1"/>
  <c r="J23" i="1"/>
  <c r="F185" i="1" l="1"/>
  <c r="J113" i="1"/>
  <c r="L185" i="1"/>
</calcChain>
</file>

<file path=xl/sharedStrings.xml><?xml version="1.0" encoding="utf-8"?>
<sst xmlns="http://schemas.openxmlformats.org/spreadsheetml/2006/main" count="236" uniqueCount="59">
  <si>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</si>
  <si>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</si>
  <si>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</si>
  <si>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</si>
  <si>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</si>
  <si>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</si>
  <si>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</si>
  <si>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</si>
  <si>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</si>
  <si>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</si>
  <si>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</si>
  <si>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</si>
  <si>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</si>
  <si>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</si>
  <si>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</si>
  <si>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</si>
  <si>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</si>
  <si>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</si>
  <si>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</si>
  <si>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</si>
  <si>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</si>
  <si>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</si>
  <si>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</si>
  <si>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</si>
  <si>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</si>
  <si>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</si>
  <si>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</si>
  <si>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</si>
  <si>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</si>
  <si>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</si>
  <si>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</si>
  <si>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</si>
  <si>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</si>
  <si>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</si>
  <si>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</si>
  <si>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</si>
  <si>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</si>
  <si>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</si>
  <si>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Каркаде</t>
  </si>
  <si>
    <t>Директор школы</t>
  </si>
  <si>
    <t>Грязнов М.П.</t>
  </si>
  <si>
    <t>МКОУ "Средняя школа №3"</t>
  </si>
  <si>
    <t>Макароны запеченные с сыром</t>
  </si>
  <si>
    <t>Масло сливочное порциями</t>
  </si>
  <si>
    <t>Хлеб ржаной</t>
  </si>
  <si>
    <t>Хлеб пшеничный</t>
  </si>
  <si>
    <t>Каша из крупы "Геркулес" молочная с маслом сливочным</t>
  </si>
  <si>
    <t>Кофейный напиток с молоком</t>
  </si>
  <si>
    <t>Сыр порциями</t>
  </si>
  <si>
    <t>Хлеб</t>
  </si>
  <si>
    <t>Омлет натуральный</t>
  </si>
  <si>
    <t>Фрукт по сезону</t>
  </si>
  <si>
    <t>Какао с молоком</t>
  </si>
  <si>
    <t>Запеканка рисовая с творогом с молоком сгущенным</t>
  </si>
  <si>
    <t>Чай с сахаром</t>
  </si>
  <si>
    <t>Овощное рагу с курицей</t>
  </si>
  <si>
    <t>Жаркое по-домашнему с курицей</t>
  </si>
  <si>
    <t>Кисель из концентратов витаминизированный</t>
  </si>
  <si>
    <t>Картофель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</si>
</sst>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horizontal="right" vertical="center"/>
    </xf>
    <xf numFmtId="0" fontId="0" fillId="5" borderId="2" xfId="0" applyFill="1" applyBorder="1" applyProtection="1"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2" fillId="0" borderId="24" xfId="0" applyFont="1" applyBorder="1" applyAlignment="1">
      <alignment horizontal="right" vertical="center" wrapText="1"/>
    </xf>
    <xf numFmtId="0" fontId="12" fillId="4" borderId="23" xfId="0" applyFont="1" applyFill="1" applyBorder="1" applyAlignment="1">
      <alignment vertical="center"/>
    </xf>
    <xf numFmtId="0" fontId="15" fillId="0" borderId="2" xfId="0" applyFont="1" applyBorder="1" applyAlignment="1" applyProtection="1">
      <alignment horizontal="right"/>
      <protection locked="0"/>
    </xf>
    <xf numFmtId="0" fontId="12" fillId="4" borderId="24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N170" sqref="N170"/>
    </sheetView>
  </sheetViews>
  <sheetFormatPr defaultColWidth="9.109375" defaultRowHeight="13.2" x14ac:dyDescent="0.25"/>
  <cols>
    <col min="1" max="1" width="4.5546875" style="2" customWidth="1"/>
    <col min="2" max="2" width="5.44140625" style="2" customWidth="1"/>
    <col min="3" max="3" width="9.109375" style="1"/>
    <col min="4" max="4" width="19.88671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65" t="s">
        <v>41</v>
      </c>
      <c r="D1" s="66"/>
      <c r="E1" s="66"/>
      <c r="F1" s="12" t="s">
        <v>15</v>
      </c>
      <c r="G1" s="2" t="s">
        <v>16</v>
      </c>
      <c r="H1" s="67" t="s">
        <v>39</v>
      </c>
      <c r="I1" s="67"/>
      <c r="J1" s="67"/>
      <c r="K1" s="67"/>
    </row>
    <row r="2" spans="1:12" ht="17.399999999999999" x14ac:dyDescent="0.25">
      <c r="A2" s="35" t="s">
        <v>5</v>
      </c>
      <c r="C2" s="2"/>
      <c r="G2" s="2" t="s">
        <v>17</v>
      </c>
      <c r="H2" s="67" t="s">
        <v>40</v>
      </c>
      <c r="I2" s="67"/>
      <c r="J2" s="67"/>
      <c r="K2" s="67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6.2" thickBot="1" x14ac:dyDescent="0.35">
      <c r="A6" s="20">
        <v>1</v>
      </c>
      <c r="B6" s="21">
        <v>1</v>
      </c>
      <c r="C6" s="22" t="s">
        <v>19</v>
      </c>
      <c r="D6" s="5" t="s">
        <v>20</v>
      </c>
      <c r="E6" s="49" t="s">
        <v>42</v>
      </c>
      <c r="F6" s="50">
        <v>215</v>
      </c>
      <c r="G6" s="50">
        <v>10.3</v>
      </c>
      <c r="H6" s="50">
        <v>12.4</v>
      </c>
      <c r="I6" s="50">
        <v>41.2</v>
      </c>
      <c r="J6" s="50">
        <v>318</v>
      </c>
      <c r="K6" s="40">
        <v>261</v>
      </c>
      <c r="L6" s="39"/>
    </row>
    <row r="7" spans="1:12" ht="16.2" thickBot="1" x14ac:dyDescent="0.35">
      <c r="A7" s="23"/>
      <c r="B7" s="15"/>
      <c r="C7" s="11"/>
      <c r="D7" s="53"/>
      <c r="E7" s="49" t="s">
        <v>43</v>
      </c>
      <c r="F7" s="50">
        <v>10</v>
      </c>
      <c r="G7" s="50">
        <v>0.13</v>
      </c>
      <c r="H7" s="50">
        <v>7.25</v>
      </c>
      <c r="I7" s="50">
        <v>0.09</v>
      </c>
      <c r="J7" s="50">
        <v>66.099999999999994</v>
      </c>
      <c r="K7" s="43">
        <v>75</v>
      </c>
      <c r="L7" s="42"/>
    </row>
    <row r="8" spans="1:12" ht="16.2" thickBot="1" x14ac:dyDescent="0.35">
      <c r="A8" s="23"/>
      <c r="B8" s="15"/>
      <c r="C8" s="11"/>
      <c r="D8" s="7" t="s">
        <v>21</v>
      </c>
      <c r="E8" s="49" t="s">
        <v>38</v>
      </c>
      <c r="F8" s="50">
        <v>215</v>
      </c>
      <c r="G8" s="50">
        <v>0</v>
      </c>
      <c r="H8" s="50">
        <v>0.01</v>
      </c>
      <c r="I8" s="50">
        <v>14</v>
      </c>
      <c r="J8" s="50">
        <v>56.09</v>
      </c>
      <c r="K8" s="43">
        <v>79</v>
      </c>
      <c r="L8" s="42"/>
    </row>
    <row r="9" spans="1:12" ht="16.2" thickBot="1" x14ac:dyDescent="0.35">
      <c r="A9" s="23"/>
      <c r="B9" s="15"/>
      <c r="C9" s="11"/>
      <c r="D9" s="7" t="s">
        <v>22</v>
      </c>
      <c r="E9" s="49" t="s">
        <v>44</v>
      </c>
      <c r="F9" s="50">
        <v>30</v>
      </c>
      <c r="G9" s="50">
        <v>2.4</v>
      </c>
      <c r="H9" s="50">
        <v>0.45</v>
      </c>
      <c r="I9" s="50">
        <v>12.3</v>
      </c>
      <c r="J9" s="50">
        <v>62.85</v>
      </c>
      <c r="K9" s="43">
        <v>574</v>
      </c>
      <c r="L9" s="42"/>
    </row>
    <row r="10" spans="1:12" ht="16.2" thickBot="1" x14ac:dyDescent="0.35">
      <c r="A10" s="23"/>
      <c r="B10" s="15"/>
      <c r="C10" s="11"/>
      <c r="D10" s="7" t="s">
        <v>22</v>
      </c>
      <c r="E10" s="49" t="s">
        <v>45</v>
      </c>
      <c r="F10" s="50">
        <v>30</v>
      </c>
      <c r="G10" s="50">
        <v>2.25</v>
      </c>
      <c r="H10" s="50">
        <v>0.87</v>
      </c>
      <c r="I10" s="50">
        <v>15.42</v>
      </c>
      <c r="J10" s="50">
        <v>78.510000000000005</v>
      </c>
      <c r="K10" s="43">
        <v>576</v>
      </c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4"/>
      <c r="B12" s="17"/>
      <c r="C12" s="8"/>
      <c r="D12" s="18" t="s">
        <v>32</v>
      </c>
      <c r="E12" s="9"/>
      <c r="F12" s="54">
        <v>500</v>
      </c>
      <c r="G12" s="54">
        <v>15.08</v>
      </c>
      <c r="H12" s="54">
        <v>20.98</v>
      </c>
      <c r="I12" s="54">
        <v>83.01</v>
      </c>
      <c r="J12" s="54">
        <v>581.54999999999995</v>
      </c>
      <c r="K12" s="25"/>
      <c r="L12" s="54">
        <v>93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4"/>
      <c r="B22" s="17"/>
      <c r="C22" s="8"/>
      <c r="D22" s="18" t="s">
        <v>32</v>
      </c>
      <c r="E22" s="9"/>
      <c r="F22" s="19"/>
      <c r="G22" s="19"/>
      <c r="H22" s="19"/>
      <c r="I22" s="19"/>
      <c r="J22" s="19"/>
      <c r="K22" s="25"/>
      <c r="L22" s="19"/>
    </row>
    <row r="23" spans="1:12" ht="15" thickBot="1" x14ac:dyDescent="0.3">
      <c r="A23" s="29">
        <f>A6</f>
        <v>1</v>
      </c>
      <c r="B23" s="30">
        <f>B6</f>
        <v>1</v>
      </c>
      <c r="C23" s="62" t="s">
        <v>4</v>
      </c>
      <c r="D23" s="63"/>
      <c r="E23" s="31"/>
      <c r="F23" s="32">
        <f>F12+F22</f>
        <v>500</v>
      </c>
      <c r="G23" s="32">
        <f t="shared" ref="G23:J23" si="0">G12+G22</f>
        <v>15.08</v>
      </c>
      <c r="H23" s="32">
        <f t="shared" si="0"/>
        <v>20.98</v>
      </c>
      <c r="I23" s="32">
        <f t="shared" si="0"/>
        <v>83.01</v>
      </c>
      <c r="J23" s="32">
        <f t="shared" si="0"/>
        <v>581.54999999999995</v>
      </c>
      <c r="K23" s="32"/>
      <c r="L23" s="32">
        <f t="shared" ref="L23" si="1">L12+L22</f>
        <v>93</v>
      </c>
    </row>
    <row r="24" spans="1:12" ht="31.8" thickBot="1" x14ac:dyDescent="0.35">
      <c r="A24" s="14">
        <v>1</v>
      </c>
      <c r="B24" s="15">
        <v>2</v>
      </c>
      <c r="C24" s="22" t="s">
        <v>19</v>
      </c>
      <c r="D24" s="5" t="s">
        <v>20</v>
      </c>
      <c r="E24" s="55" t="s">
        <v>46</v>
      </c>
      <c r="F24" s="50">
        <v>210</v>
      </c>
      <c r="G24" s="50">
        <v>12.65</v>
      </c>
      <c r="H24" s="50">
        <v>11.12</v>
      </c>
      <c r="I24" s="50">
        <v>16.8</v>
      </c>
      <c r="J24" s="50">
        <v>217.88</v>
      </c>
      <c r="K24" s="40">
        <v>234</v>
      </c>
      <c r="L24" s="39"/>
    </row>
    <row r="25" spans="1:12" ht="16.2" thickBot="1" x14ac:dyDescent="0.35">
      <c r="A25" s="14"/>
      <c r="B25" s="15"/>
      <c r="C25" s="11"/>
      <c r="D25" s="7" t="s">
        <v>21</v>
      </c>
      <c r="E25" s="55" t="s">
        <v>47</v>
      </c>
      <c r="F25" s="50">
        <v>215</v>
      </c>
      <c r="G25" s="50">
        <v>3.1</v>
      </c>
      <c r="H25" s="50">
        <v>3.27</v>
      </c>
      <c r="I25" s="50">
        <v>19.670000000000002</v>
      </c>
      <c r="J25" s="50">
        <v>117.23</v>
      </c>
      <c r="K25" s="43">
        <v>465</v>
      </c>
      <c r="L25" s="42"/>
    </row>
    <row r="26" spans="1:12" ht="16.2" thickBot="1" x14ac:dyDescent="0.35">
      <c r="A26" s="14"/>
      <c r="B26" s="15"/>
      <c r="C26" s="11"/>
      <c r="D26" s="7"/>
      <c r="E26" s="55" t="s">
        <v>48</v>
      </c>
      <c r="F26" s="50">
        <v>15</v>
      </c>
      <c r="G26" s="50">
        <v>3.48</v>
      </c>
      <c r="H26" s="50">
        <v>4.43</v>
      </c>
      <c r="I26" s="50">
        <v>0</v>
      </c>
      <c r="J26" s="50">
        <v>53.7</v>
      </c>
      <c r="K26" s="43">
        <v>79</v>
      </c>
      <c r="L26" s="42"/>
    </row>
    <row r="27" spans="1:12" ht="16.2" thickBot="1" x14ac:dyDescent="0.35">
      <c r="A27" s="14"/>
      <c r="B27" s="15"/>
      <c r="C27" s="11"/>
      <c r="D27" s="56" t="s">
        <v>49</v>
      </c>
      <c r="E27" s="49" t="s">
        <v>44</v>
      </c>
      <c r="F27" s="50">
        <v>30</v>
      </c>
      <c r="G27" s="50">
        <v>2.4</v>
      </c>
      <c r="H27" s="50">
        <v>0.45</v>
      </c>
      <c r="I27" s="50">
        <v>12.3</v>
      </c>
      <c r="J27" s="50">
        <v>62.85</v>
      </c>
      <c r="K27" s="43">
        <v>574</v>
      </c>
      <c r="L27" s="42"/>
    </row>
    <row r="28" spans="1:12" ht="16.2" thickBot="1" x14ac:dyDescent="0.35">
      <c r="A28" s="14"/>
      <c r="B28" s="15"/>
      <c r="C28" s="11"/>
      <c r="D28" s="57" t="s">
        <v>49</v>
      </c>
      <c r="E28" s="49" t="s">
        <v>45</v>
      </c>
      <c r="F28" s="50">
        <v>30</v>
      </c>
      <c r="G28" s="50">
        <v>2.25</v>
      </c>
      <c r="H28" s="50">
        <v>0.87</v>
      </c>
      <c r="I28" s="50">
        <v>15.42</v>
      </c>
      <c r="J28" s="50">
        <v>78.510000000000005</v>
      </c>
      <c r="K28" s="43">
        <v>576</v>
      </c>
      <c r="L28" s="42"/>
    </row>
    <row r="29" spans="1:12" ht="14.4" x14ac:dyDescent="0.3">
      <c r="A29" s="14"/>
      <c r="B29" s="15"/>
      <c r="C29" s="11"/>
      <c r="D29" s="6"/>
      <c r="K29" s="43"/>
      <c r="L29" s="42"/>
    </row>
    <row r="30" spans="1:12" ht="14.4" x14ac:dyDescent="0.3">
      <c r="A30" s="16"/>
      <c r="B30" s="17"/>
      <c r="C30" s="8"/>
      <c r="D30" s="18" t="s">
        <v>32</v>
      </c>
      <c r="E30" s="9"/>
      <c r="F30" s="54">
        <v>500</v>
      </c>
      <c r="G30" s="54">
        <v>23.88</v>
      </c>
      <c r="H30" s="54">
        <v>20.14</v>
      </c>
      <c r="I30" s="54">
        <v>64.19</v>
      </c>
      <c r="J30" s="54">
        <v>530.16999999999996</v>
      </c>
      <c r="K30" s="25"/>
      <c r="L30" s="54">
        <v>93</v>
      </c>
    </row>
    <row r="31" spans="1:12" ht="14.4" x14ac:dyDescent="0.3">
      <c r="A31" s="13">
        <f>A24</f>
        <v>1</v>
      </c>
      <c r="B31" s="13">
        <f>B24</f>
        <v>2</v>
      </c>
      <c r="C31" s="10" t="s">
        <v>24</v>
      </c>
      <c r="D31" s="7" t="s">
        <v>25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7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7" t="s">
        <v>27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28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29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30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31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6"/>
      <c r="B40" s="17"/>
      <c r="C40" s="8"/>
      <c r="D40" s="18" t="s">
        <v>32</v>
      </c>
      <c r="E40" s="9"/>
    </row>
    <row r="41" spans="1:12" ht="15.75" customHeight="1" thickBot="1" x14ac:dyDescent="0.3">
      <c r="A41" s="33">
        <f>A24</f>
        <v>1</v>
      </c>
      <c r="B41" s="33">
        <f>B24</f>
        <v>2</v>
      </c>
      <c r="C41" s="62" t="s">
        <v>4</v>
      </c>
      <c r="D41" s="63"/>
      <c r="E41" s="31"/>
      <c r="F41" s="19">
        <v>500</v>
      </c>
      <c r="G41" s="19">
        <v>23.88</v>
      </c>
      <c r="H41" s="19">
        <v>20.14</v>
      </c>
      <c r="I41" s="19">
        <v>64.19</v>
      </c>
      <c r="J41" s="19">
        <v>530.16999999999996</v>
      </c>
      <c r="K41" s="25"/>
      <c r="L41" s="19">
        <v>93</v>
      </c>
    </row>
    <row r="42" spans="1:12" ht="16.2" thickBot="1" x14ac:dyDescent="0.35">
      <c r="A42" s="20">
        <v>1</v>
      </c>
      <c r="B42" s="21">
        <v>3</v>
      </c>
      <c r="C42" s="22" t="s">
        <v>19</v>
      </c>
      <c r="D42" s="5" t="s">
        <v>20</v>
      </c>
      <c r="E42" s="55" t="s">
        <v>50</v>
      </c>
      <c r="F42" s="58">
        <v>150</v>
      </c>
      <c r="G42" s="50">
        <v>12.9</v>
      </c>
      <c r="H42" s="50">
        <v>19.61</v>
      </c>
      <c r="I42" s="50">
        <v>3.23</v>
      </c>
      <c r="J42" s="50">
        <v>238.6</v>
      </c>
      <c r="K42" s="40">
        <v>268</v>
      </c>
      <c r="L42" s="39"/>
    </row>
    <row r="43" spans="1:12" ht="16.2" thickBot="1" x14ac:dyDescent="0.35">
      <c r="A43" s="23"/>
      <c r="B43" s="15"/>
      <c r="C43" s="11"/>
      <c r="D43" s="6"/>
      <c r="E43" s="49" t="s">
        <v>51</v>
      </c>
      <c r="F43" s="50">
        <v>100</v>
      </c>
      <c r="G43" s="50">
        <v>0.4</v>
      </c>
      <c r="H43" s="50">
        <v>0.4</v>
      </c>
      <c r="I43" s="50">
        <v>9.8000000000000007</v>
      </c>
      <c r="J43" s="50">
        <v>44</v>
      </c>
      <c r="K43" s="43">
        <v>82</v>
      </c>
      <c r="L43" s="42"/>
    </row>
    <row r="44" spans="1:12" ht="16.2" thickBot="1" x14ac:dyDescent="0.35">
      <c r="A44" s="23"/>
      <c r="B44" s="15"/>
      <c r="C44" s="11"/>
      <c r="D44" s="7" t="s">
        <v>21</v>
      </c>
      <c r="E44" s="49" t="s">
        <v>52</v>
      </c>
      <c r="F44" s="50">
        <v>215</v>
      </c>
      <c r="G44" s="50">
        <v>5.8</v>
      </c>
      <c r="H44" s="50">
        <v>5.8</v>
      </c>
      <c r="I44" s="50">
        <v>34.4</v>
      </c>
      <c r="J44" s="50">
        <v>205.6</v>
      </c>
      <c r="K44" s="43">
        <v>496</v>
      </c>
      <c r="L44" s="42"/>
    </row>
    <row r="45" spans="1:12" ht="16.2" thickBot="1" x14ac:dyDescent="0.35">
      <c r="A45" s="23"/>
      <c r="B45" s="15"/>
      <c r="C45" s="11"/>
      <c r="D45" s="7" t="s">
        <v>22</v>
      </c>
      <c r="E45" s="49" t="s">
        <v>44</v>
      </c>
      <c r="F45" s="50">
        <v>30</v>
      </c>
      <c r="G45" s="50">
        <v>2.4</v>
      </c>
      <c r="H45" s="50">
        <v>0.45</v>
      </c>
      <c r="I45" s="50">
        <v>12.3</v>
      </c>
      <c r="J45" s="50">
        <v>62.85</v>
      </c>
      <c r="K45" s="43">
        <v>574</v>
      </c>
      <c r="L45" s="42"/>
    </row>
    <row r="46" spans="1:12" ht="16.2" thickBot="1" x14ac:dyDescent="0.35">
      <c r="A46" s="23"/>
      <c r="B46" s="15"/>
      <c r="C46" s="11"/>
      <c r="D46" s="7" t="s">
        <v>22</v>
      </c>
      <c r="E46" s="49" t="s">
        <v>45</v>
      </c>
      <c r="F46" s="50">
        <v>30</v>
      </c>
      <c r="G46" s="50">
        <v>2.25</v>
      </c>
      <c r="H46" s="50">
        <v>0.87</v>
      </c>
      <c r="I46" s="50">
        <v>15.42</v>
      </c>
      <c r="J46" s="50">
        <v>78.510000000000005</v>
      </c>
      <c r="K46" s="43">
        <v>576</v>
      </c>
      <c r="L46" s="42"/>
    </row>
    <row r="47" spans="1:12" ht="14.4" x14ac:dyDescent="0.3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4"/>
      <c r="B48" s="17"/>
      <c r="C48" s="8"/>
      <c r="D48" s="18" t="s">
        <v>32</v>
      </c>
      <c r="E48" s="9"/>
      <c r="F48" s="54">
        <v>525</v>
      </c>
      <c r="G48" s="54">
        <v>23.75</v>
      </c>
      <c r="H48" s="54">
        <v>27.13</v>
      </c>
      <c r="I48" s="54">
        <v>75.150000000000006</v>
      </c>
      <c r="J48" s="54">
        <v>629.55999999999995</v>
      </c>
      <c r="K48" s="25"/>
      <c r="L48" s="54">
        <v>93</v>
      </c>
    </row>
    <row r="49" spans="1:12" ht="14.4" x14ac:dyDescent="0.3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7" t="s">
        <v>26</v>
      </c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7" t="s">
        <v>27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7" t="s">
        <v>28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29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30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31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4"/>
      <c r="B58" s="17"/>
      <c r="C58" s="8"/>
      <c r="D58" s="18" t="s">
        <v>32</v>
      </c>
      <c r="E58" s="9"/>
      <c r="K58" s="25"/>
      <c r="L58" s="19"/>
    </row>
    <row r="59" spans="1:12" ht="15.75" customHeight="1" thickBot="1" x14ac:dyDescent="0.3">
      <c r="A59" s="29">
        <f>A42</f>
        <v>1</v>
      </c>
      <c r="B59" s="30">
        <f>B42</f>
        <v>3</v>
      </c>
      <c r="C59" s="62" t="s">
        <v>4</v>
      </c>
      <c r="D59" s="63"/>
      <c r="E59" s="31"/>
      <c r="F59" s="19">
        <v>525</v>
      </c>
      <c r="G59" s="19">
        <v>23.75</v>
      </c>
      <c r="H59" s="19">
        <v>27.13</v>
      </c>
      <c r="I59" s="19">
        <v>75.150000000000006</v>
      </c>
      <c r="J59" s="19">
        <v>629.55999999999995</v>
      </c>
      <c r="K59" s="32"/>
      <c r="L59" s="32">
        <v>93</v>
      </c>
    </row>
    <row r="60" spans="1:12" ht="16.2" thickBot="1" x14ac:dyDescent="0.35">
      <c r="A60" s="20">
        <v>1</v>
      </c>
      <c r="B60" s="21">
        <v>4</v>
      </c>
      <c r="C60" s="22" t="s">
        <v>19</v>
      </c>
      <c r="D60" s="5" t="s">
        <v>20</v>
      </c>
      <c r="E60" s="59" t="s">
        <v>53</v>
      </c>
      <c r="F60" s="50">
        <v>215</v>
      </c>
      <c r="G60" s="50">
        <v>13.4</v>
      </c>
      <c r="H60" s="50">
        <v>6.35</v>
      </c>
      <c r="I60" s="50">
        <v>52.5</v>
      </c>
      <c r="J60" s="50">
        <v>320.75</v>
      </c>
      <c r="K60" s="40">
        <v>282</v>
      </c>
      <c r="L60" s="39"/>
    </row>
    <row r="61" spans="1:12" ht="16.2" thickBot="1" x14ac:dyDescent="0.35">
      <c r="A61" s="23"/>
      <c r="B61" s="15"/>
      <c r="C61" s="11"/>
      <c r="D61" s="6"/>
      <c r="E61" s="49" t="s">
        <v>43</v>
      </c>
      <c r="F61" s="50">
        <v>10</v>
      </c>
      <c r="G61" s="50">
        <v>0.13</v>
      </c>
      <c r="H61" s="50">
        <v>7.25</v>
      </c>
      <c r="I61" s="50">
        <v>0.09</v>
      </c>
      <c r="J61" s="50">
        <v>66.099999999999994</v>
      </c>
      <c r="K61" s="43">
        <v>75</v>
      </c>
      <c r="L61" s="42"/>
    </row>
    <row r="62" spans="1:12" ht="16.2" thickBot="1" x14ac:dyDescent="0.35">
      <c r="A62" s="23"/>
      <c r="B62" s="15"/>
      <c r="C62" s="11"/>
      <c r="D62" s="7" t="s">
        <v>21</v>
      </c>
      <c r="E62" s="49" t="s">
        <v>54</v>
      </c>
      <c r="F62" s="50">
        <v>215</v>
      </c>
      <c r="G62" s="50">
        <v>0.2</v>
      </c>
      <c r="H62" s="50">
        <v>0.1</v>
      </c>
      <c r="I62" s="50">
        <v>9.3000000000000007</v>
      </c>
      <c r="J62" s="50">
        <v>38.9</v>
      </c>
      <c r="K62" s="43">
        <v>457</v>
      </c>
      <c r="L62" s="42"/>
    </row>
    <row r="63" spans="1:12" ht="16.2" thickBot="1" x14ac:dyDescent="0.35">
      <c r="A63" s="23"/>
      <c r="B63" s="15"/>
      <c r="C63" s="11"/>
      <c r="D63" s="7" t="s">
        <v>22</v>
      </c>
      <c r="E63" s="49" t="s">
        <v>44</v>
      </c>
      <c r="F63" s="50">
        <v>30</v>
      </c>
      <c r="G63" s="50">
        <v>2.4</v>
      </c>
      <c r="H63" s="50">
        <v>0.45</v>
      </c>
      <c r="I63" s="50">
        <v>12.3</v>
      </c>
      <c r="J63" s="50">
        <v>62.85</v>
      </c>
      <c r="K63" s="43">
        <v>574</v>
      </c>
      <c r="L63" s="42"/>
    </row>
    <row r="64" spans="1:12" ht="16.2" thickBot="1" x14ac:dyDescent="0.35">
      <c r="A64" s="23"/>
      <c r="B64" s="15"/>
      <c r="C64" s="11"/>
      <c r="D64" s="7" t="s">
        <v>22</v>
      </c>
      <c r="E64" s="49" t="s">
        <v>45</v>
      </c>
      <c r="F64" s="50">
        <v>30</v>
      </c>
      <c r="G64" s="50">
        <v>2.25</v>
      </c>
      <c r="H64" s="50">
        <v>0.87</v>
      </c>
      <c r="I64" s="50">
        <v>15.42</v>
      </c>
      <c r="J64" s="50">
        <v>78.510000000000005</v>
      </c>
      <c r="K64" s="43">
        <v>576</v>
      </c>
      <c r="L64" s="42"/>
    </row>
    <row r="65" spans="1:12" ht="14.4" x14ac:dyDescent="0.3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4"/>
      <c r="B66" s="17"/>
      <c r="C66" s="8"/>
      <c r="D66" s="18" t="s">
        <v>32</v>
      </c>
      <c r="E66" s="9"/>
      <c r="F66" s="54">
        <v>500</v>
      </c>
      <c r="G66" s="54">
        <v>18.38</v>
      </c>
      <c r="H66" s="54">
        <v>15.02</v>
      </c>
      <c r="I66" s="54">
        <v>89.61</v>
      </c>
      <c r="J66" s="54">
        <v>567.11</v>
      </c>
      <c r="K66" s="25"/>
      <c r="L66" s="54">
        <v>93</v>
      </c>
    </row>
    <row r="67" spans="1:12" ht="14.4" x14ac:dyDescent="0.3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26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27</v>
      </c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5"/>
      <c r="C70" s="11"/>
      <c r="D70" s="7" t="s">
        <v>28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7" t="s">
        <v>29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30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31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4"/>
      <c r="B76" s="17"/>
      <c r="C76" s="8"/>
      <c r="D76" s="60" t="s">
        <v>32</v>
      </c>
      <c r="E76" s="9"/>
      <c r="K76" s="25"/>
    </row>
    <row r="77" spans="1:12" ht="15.75" customHeight="1" thickBot="1" x14ac:dyDescent="0.3">
      <c r="A77" s="29">
        <f>A60</f>
        <v>1</v>
      </c>
      <c r="B77" s="30">
        <f>B60</f>
        <v>4</v>
      </c>
      <c r="C77" s="62" t="s">
        <v>4</v>
      </c>
      <c r="D77" s="63"/>
      <c r="E77" s="31"/>
      <c r="F77" s="19">
        <v>500</v>
      </c>
      <c r="G77" s="19">
        <v>18.38</v>
      </c>
      <c r="H77" s="19">
        <v>15.02</v>
      </c>
      <c r="I77" s="19">
        <v>89.61</v>
      </c>
      <c r="J77" s="19">
        <v>567.11</v>
      </c>
      <c r="K77" s="32"/>
      <c r="L77" s="19">
        <v>93</v>
      </c>
    </row>
    <row r="78" spans="1:12" ht="16.2" thickBot="1" x14ac:dyDescent="0.35">
      <c r="A78" s="20">
        <v>1</v>
      </c>
      <c r="B78" s="21">
        <v>5</v>
      </c>
      <c r="C78" s="22" t="s">
        <v>19</v>
      </c>
      <c r="D78" s="5" t="s">
        <v>20</v>
      </c>
      <c r="E78" s="49" t="s">
        <v>55</v>
      </c>
      <c r="F78" s="50">
        <v>210</v>
      </c>
      <c r="G78" s="50">
        <v>5.76</v>
      </c>
      <c r="H78" s="50">
        <v>6.48</v>
      </c>
      <c r="I78" s="50">
        <v>19.7</v>
      </c>
      <c r="J78" s="50">
        <v>260.2</v>
      </c>
      <c r="K78" s="40">
        <v>139</v>
      </c>
      <c r="L78" s="39"/>
    </row>
    <row r="79" spans="1:12" ht="16.2" thickBot="1" x14ac:dyDescent="0.35">
      <c r="A79" s="23"/>
      <c r="B79" s="15"/>
      <c r="C79" s="11"/>
      <c r="D79" s="6"/>
      <c r="E79" s="49" t="s">
        <v>48</v>
      </c>
      <c r="F79" s="50">
        <v>15</v>
      </c>
      <c r="G79" s="50">
        <v>3.48</v>
      </c>
      <c r="H79" s="50">
        <v>4.43</v>
      </c>
      <c r="I79" s="50">
        <v>0</v>
      </c>
      <c r="J79" s="50">
        <v>53.7</v>
      </c>
      <c r="K79" s="43">
        <v>79</v>
      </c>
      <c r="L79" s="42"/>
    </row>
    <row r="80" spans="1:12" ht="16.2" thickBot="1" x14ac:dyDescent="0.35">
      <c r="A80" s="23"/>
      <c r="B80" s="15"/>
      <c r="C80" s="11"/>
      <c r="D80" s="7" t="s">
        <v>21</v>
      </c>
      <c r="E80" s="49" t="s">
        <v>54</v>
      </c>
      <c r="F80" s="50">
        <v>215</v>
      </c>
      <c r="G80" s="50">
        <v>0.2</v>
      </c>
      <c r="H80" s="50">
        <v>0.1</v>
      </c>
      <c r="I80" s="50">
        <v>9.3000000000000007</v>
      </c>
      <c r="J80" s="50">
        <v>38.9</v>
      </c>
      <c r="K80" s="43">
        <v>457</v>
      </c>
      <c r="L80" s="42"/>
    </row>
    <row r="81" spans="1:12" ht="16.2" thickBot="1" x14ac:dyDescent="0.35">
      <c r="A81" s="23"/>
      <c r="B81" s="15"/>
      <c r="C81" s="11"/>
      <c r="D81" s="7" t="s">
        <v>22</v>
      </c>
      <c r="E81" s="49" t="s">
        <v>44</v>
      </c>
      <c r="F81" s="50">
        <v>30</v>
      </c>
      <c r="G81" s="50">
        <v>2.4</v>
      </c>
      <c r="H81" s="50">
        <v>0.45</v>
      </c>
      <c r="I81" s="50">
        <v>12.3</v>
      </c>
      <c r="J81" s="50">
        <v>62.85</v>
      </c>
      <c r="K81" s="43">
        <v>574</v>
      </c>
      <c r="L81" s="42"/>
    </row>
    <row r="82" spans="1:12" ht="16.2" thickBot="1" x14ac:dyDescent="0.35">
      <c r="A82" s="23"/>
      <c r="B82" s="15"/>
      <c r="C82" s="11"/>
      <c r="D82" s="7" t="s">
        <v>22</v>
      </c>
      <c r="E82" s="49" t="s">
        <v>45</v>
      </c>
      <c r="F82" s="50">
        <v>30</v>
      </c>
      <c r="G82" s="50">
        <v>2.25</v>
      </c>
      <c r="H82" s="50">
        <v>0.87</v>
      </c>
      <c r="I82" s="50">
        <v>15.42</v>
      </c>
      <c r="J82" s="50">
        <v>78.510000000000005</v>
      </c>
      <c r="K82" s="43">
        <v>576</v>
      </c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4"/>
      <c r="B84" s="17"/>
      <c r="C84" s="8"/>
      <c r="D84" s="18" t="s">
        <v>32</v>
      </c>
      <c r="E84" s="9"/>
      <c r="F84" s="54">
        <v>500</v>
      </c>
      <c r="G84" s="54">
        <v>14.09</v>
      </c>
      <c r="H84" s="54">
        <v>12.33</v>
      </c>
      <c r="I84" s="54">
        <v>56.72</v>
      </c>
      <c r="J84" s="54">
        <v>494.16</v>
      </c>
      <c r="K84" s="25"/>
      <c r="L84" s="54">
        <v>93</v>
      </c>
    </row>
    <row r="85" spans="1:12" ht="14.4" x14ac:dyDescent="0.3">
      <c r="A85" s="26">
        <f>A78</f>
        <v>1</v>
      </c>
      <c r="B85" s="13">
        <f>B78</f>
        <v>5</v>
      </c>
      <c r="C85" s="10" t="s">
        <v>24</v>
      </c>
      <c r="D85" s="7" t="s">
        <v>25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26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7" t="s">
        <v>27</v>
      </c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7" t="s">
        <v>28</v>
      </c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29</v>
      </c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5"/>
      <c r="C90" s="11"/>
      <c r="D90" s="7" t="s">
        <v>30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31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4"/>
      <c r="B94" s="17"/>
      <c r="C94" s="8"/>
      <c r="D94" s="18" t="s">
        <v>32</v>
      </c>
      <c r="E94" s="9"/>
      <c r="F94" s="19">
        <f>SUM(F85:F93)</f>
        <v>0</v>
      </c>
      <c r="G94" s="19">
        <f t="shared" ref="G94" si="2">SUM(G85:G93)</f>
        <v>0</v>
      </c>
      <c r="H94" s="19">
        <f t="shared" ref="H94" si="3">SUM(H85:H93)</f>
        <v>0</v>
      </c>
      <c r="I94" s="19">
        <f t="shared" ref="I94" si="4">SUM(I85:I93)</f>
        <v>0</v>
      </c>
      <c r="J94" s="19">
        <f t="shared" ref="J94:L94" si="5">SUM(J85:J93)</f>
        <v>0</v>
      </c>
      <c r="K94" s="25"/>
      <c r="L94" s="19">
        <f t="shared" si="5"/>
        <v>0</v>
      </c>
    </row>
    <row r="95" spans="1:12" ht="15.75" customHeight="1" thickBot="1" x14ac:dyDescent="0.3">
      <c r="A95" s="29">
        <f>A78</f>
        <v>1</v>
      </c>
      <c r="B95" s="30">
        <f>B78</f>
        <v>5</v>
      </c>
      <c r="C95" s="62" t="s">
        <v>4</v>
      </c>
      <c r="D95" s="63"/>
      <c r="E95" s="31"/>
      <c r="F95" s="32">
        <f>F84+F94</f>
        <v>500</v>
      </c>
      <c r="G95" s="54">
        <v>14.09</v>
      </c>
      <c r="H95" s="54">
        <v>12.33</v>
      </c>
      <c r="I95" s="54">
        <v>56.72</v>
      </c>
      <c r="J95" s="54">
        <v>494.16</v>
      </c>
      <c r="K95" s="32"/>
      <c r="L95" s="32">
        <f t="shared" ref="L95" si="6">L84+L94</f>
        <v>93</v>
      </c>
    </row>
    <row r="96" spans="1:12" ht="16.2" thickBot="1" x14ac:dyDescent="0.35">
      <c r="A96" s="20">
        <v>2</v>
      </c>
      <c r="B96" s="21">
        <v>1</v>
      </c>
      <c r="C96" s="22" t="s">
        <v>19</v>
      </c>
      <c r="D96" s="5" t="s">
        <v>20</v>
      </c>
      <c r="E96" s="49" t="s">
        <v>50</v>
      </c>
      <c r="F96" s="50">
        <v>150</v>
      </c>
      <c r="G96" s="50">
        <v>12.9</v>
      </c>
      <c r="H96" s="50">
        <v>19.61</v>
      </c>
      <c r="I96" s="50">
        <v>3.23</v>
      </c>
      <c r="J96" s="50">
        <v>238.6</v>
      </c>
      <c r="K96" s="40">
        <v>268</v>
      </c>
      <c r="L96" s="39"/>
    </row>
    <row r="97" spans="1:12" ht="16.2" thickBot="1" x14ac:dyDescent="0.35">
      <c r="A97" s="23"/>
      <c r="B97" s="15"/>
      <c r="C97" s="11"/>
      <c r="D97" s="6"/>
      <c r="E97" s="49" t="s">
        <v>51</v>
      </c>
      <c r="F97" s="50">
        <v>100</v>
      </c>
      <c r="G97" s="50">
        <v>0.4</v>
      </c>
      <c r="H97" s="50">
        <v>0.4</v>
      </c>
      <c r="I97" s="50">
        <v>9.8000000000000007</v>
      </c>
      <c r="J97" s="50">
        <v>44</v>
      </c>
      <c r="K97" s="43">
        <v>82</v>
      </c>
      <c r="L97" s="42"/>
    </row>
    <row r="98" spans="1:12" ht="16.2" thickBot="1" x14ac:dyDescent="0.35">
      <c r="A98" s="23"/>
      <c r="B98" s="15"/>
      <c r="C98" s="11"/>
      <c r="D98" s="7" t="s">
        <v>21</v>
      </c>
      <c r="E98" s="59" t="s">
        <v>52</v>
      </c>
      <c r="F98" s="61">
        <v>215</v>
      </c>
      <c r="G98" s="50">
        <v>5.8</v>
      </c>
      <c r="H98" s="50">
        <v>5.8</v>
      </c>
      <c r="I98" s="50">
        <v>34.4</v>
      </c>
      <c r="J98" s="50">
        <v>205.6</v>
      </c>
      <c r="K98" s="43">
        <v>496</v>
      </c>
      <c r="L98" s="42"/>
    </row>
    <row r="99" spans="1:12" ht="16.2" thickBot="1" x14ac:dyDescent="0.35">
      <c r="A99" s="23"/>
      <c r="B99" s="15"/>
      <c r="C99" s="11"/>
      <c r="D99" s="7" t="s">
        <v>22</v>
      </c>
      <c r="E99" s="49" t="s">
        <v>44</v>
      </c>
      <c r="F99" s="50">
        <v>30</v>
      </c>
      <c r="G99" s="50">
        <v>2.4</v>
      </c>
      <c r="H99" s="50">
        <v>0.45</v>
      </c>
      <c r="I99" s="50">
        <v>12.3</v>
      </c>
      <c r="J99" s="50">
        <v>62.85</v>
      </c>
      <c r="K99" s="43">
        <v>574</v>
      </c>
      <c r="L99" s="42"/>
    </row>
    <row r="100" spans="1:12" ht="16.2" thickBot="1" x14ac:dyDescent="0.35">
      <c r="A100" s="23"/>
      <c r="B100" s="15"/>
      <c r="C100" s="11"/>
      <c r="D100" s="7" t="s">
        <v>22</v>
      </c>
      <c r="E100" s="49" t="s">
        <v>45</v>
      </c>
      <c r="F100" s="50">
        <v>30</v>
      </c>
      <c r="G100" s="50">
        <v>2.25</v>
      </c>
      <c r="H100" s="50">
        <v>0.87</v>
      </c>
      <c r="I100" s="50">
        <v>15.42</v>
      </c>
      <c r="J100" s="50">
        <v>78.510000000000005</v>
      </c>
      <c r="K100" s="43">
        <v>576</v>
      </c>
      <c r="L100" s="42"/>
    </row>
    <row r="101" spans="1:12" ht="14.4" x14ac:dyDescent="0.3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6.2" thickBot="1" x14ac:dyDescent="0.35">
      <c r="A102" s="24"/>
      <c r="B102" s="17"/>
      <c r="C102" s="8"/>
      <c r="D102" s="18" t="s">
        <v>32</v>
      </c>
      <c r="E102" s="9"/>
      <c r="F102" s="50">
        <v>525</v>
      </c>
      <c r="G102" s="50">
        <v>23.75</v>
      </c>
      <c r="H102" s="50">
        <v>27.13</v>
      </c>
      <c r="I102" s="50">
        <v>75.150000000000006</v>
      </c>
      <c r="J102" s="50">
        <v>629.55999999999995</v>
      </c>
      <c r="K102" s="50"/>
      <c r="L102" s="19">
        <v>93</v>
      </c>
    </row>
    <row r="103" spans="1:12" ht="14.4" x14ac:dyDescent="0.3">
      <c r="A103" s="26">
        <f>A96</f>
        <v>2</v>
      </c>
      <c r="B103" s="13">
        <f>B96</f>
        <v>1</v>
      </c>
      <c r="C103" s="10" t="s">
        <v>24</v>
      </c>
      <c r="D103" s="7" t="s">
        <v>25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26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27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7" t="s">
        <v>28</v>
      </c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7" t="s">
        <v>29</v>
      </c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5"/>
      <c r="C108" s="11"/>
      <c r="D108" s="7" t="s">
        <v>30</v>
      </c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7" t="s">
        <v>31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4"/>
      <c r="B112" s="17"/>
      <c r="C112" s="8"/>
      <c r="D112" s="18" t="s">
        <v>32</v>
      </c>
      <c r="E112" s="9"/>
      <c r="F112" s="19">
        <f>SUM(F103:F111)</f>
        <v>0</v>
      </c>
      <c r="G112" s="19">
        <f t="shared" ref="G112:J112" si="7">SUM(G103:G111)</f>
        <v>0</v>
      </c>
      <c r="H112" s="19">
        <f t="shared" si="7"/>
        <v>0</v>
      </c>
      <c r="I112" s="19">
        <f t="shared" si="7"/>
        <v>0</v>
      </c>
      <c r="J112" s="19">
        <f t="shared" si="7"/>
        <v>0</v>
      </c>
      <c r="K112" s="25"/>
      <c r="L112" s="19">
        <f t="shared" ref="L112" si="8">SUM(L103:L111)</f>
        <v>0</v>
      </c>
    </row>
    <row r="113" spans="1:12" ht="15" thickBot="1" x14ac:dyDescent="0.3">
      <c r="A113" s="29">
        <f>A96</f>
        <v>2</v>
      </c>
      <c r="B113" s="30">
        <f>B96</f>
        <v>1</v>
      </c>
      <c r="C113" s="62" t="s">
        <v>4</v>
      </c>
      <c r="D113" s="63"/>
      <c r="E113" s="31"/>
      <c r="F113" s="32">
        <f>F102+F112</f>
        <v>525</v>
      </c>
      <c r="G113" s="32">
        <f t="shared" ref="G113" si="9">G102+G112</f>
        <v>23.75</v>
      </c>
      <c r="H113" s="32">
        <f t="shared" ref="H113" si="10">H102+H112</f>
        <v>27.13</v>
      </c>
      <c r="I113" s="32">
        <f t="shared" ref="I113" si="11">I102+I112</f>
        <v>75.150000000000006</v>
      </c>
      <c r="J113" s="32">
        <f t="shared" ref="J113" si="12">J102+J112</f>
        <v>629.55999999999995</v>
      </c>
      <c r="K113" s="32"/>
      <c r="L113" s="32">
        <v>93</v>
      </c>
    </row>
    <row r="114" spans="1:12" ht="16.2" thickBot="1" x14ac:dyDescent="0.35">
      <c r="A114" s="14">
        <v>2</v>
      </c>
      <c r="B114" s="15">
        <v>2</v>
      </c>
      <c r="C114" s="22" t="s">
        <v>19</v>
      </c>
      <c r="D114" s="5" t="s">
        <v>20</v>
      </c>
      <c r="E114" s="49" t="s">
        <v>56</v>
      </c>
      <c r="F114" s="50">
        <v>215</v>
      </c>
      <c r="G114" s="50">
        <v>9.1</v>
      </c>
      <c r="H114" s="50">
        <v>6.4</v>
      </c>
      <c r="I114" s="50">
        <v>21</v>
      </c>
      <c r="J114" s="50">
        <v>225</v>
      </c>
      <c r="K114" s="40">
        <v>171</v>
      </c>
      <c r="L114" s="39"/>
    </row>
    <row r="115" spans="1:12" ht="16.2" thickBot="1" x14ac:dyDescent="0.35">
      <c r="A115" s="14"/>
      <c r="B115" s="15"/>
      <c r="C115" s="11"/>
      <c r="D115" s="6"/>
      <c r="E115" s="49" t="s">
        <v>43</v>
      </c>
      <c r="F115" s="50">
        <v>10</v>
      </c>
      <c r="G115" s="50">
        <v>0.13</v>
      </c>
      <c r="H115" s="50">
        <v>7.25</v>
      </c>
      <c r="I115" s="50">
        <v>0.09</v>
      </c>
      <c r="J115" s="50">
        <v>66.099999999999994</v>
      </c>
      <c r="K115" s="43">
        <v>75</v>
      </c>
      <c r="L115" s="42"/>
    </row>
    <row r="116" spans="1:12" ht="16.2" thickBot="1" x14ac:dyDescent="0.35">
      <c r="A116" s="14"/>
      <c r="B116" s="15"/>
      <c r="C116" s="11"/>
      <c r="D116" s="7" t="s">
        <v>21</v>
      </c>
      <c r="E116" s="49" t="s">
        <v>47</v>
      </c>
      <c r="F116" s="50">
        <v>215</v>
      </c>
      <c r="G116" s="50">
        <v>3.1</v>
      </c>
      <c r="H116" s="50">
        <v>3.27</v>
      </c>
      <c r="I116" s="50">
        <v>19.670000000000002</v>
      </c>
      <c r="J116" s="50">
        <v>117.23</v>
      </c>
      <c r="K116" s="43">
        <v>465</v>
      </c>
      <c r="L116" s="42"/>
    </row>
    <row r="117" spans="1:12" ht="16.2" thickBot="1" x14ac:dyDescent="0.35">
      <c r="A117" s="14"/>
      <c r="B117" s="15"/>
      <c r="C117" s="11"/>
      <c r="D117" s="7" t="s">
        <v>22</v>
      </c>
      <c r="E117" s="49" t="s">
        <v>44</v>
      </c>
      <c r="F117" s="50">
        <v>30</v>
      </c>
      <c r="G117" s="50">
        <v>2.4</v>
      </c>
      <c r="H117" s="50">
        <v>0.45</v>
      </c>
      <c r="I117" s="50">
        <v>12.3</v>
      </c>
      <c r="J117" s="50">
        <v>62.85</v>
      </c>
      <c r="K117" s="43">
        <v>574</v>
      </c>
      <c r="L117" s="42"/>
    </row>
    <row r="118" spans="1:12" ht="16.2" thickBot="1" x14ac:dyDescent="0.35">
      <c r="A118" s="14"/>
      <c r="B118" s="15"/>
      <c r="C118" s="11"/>
      <c r="D118" s="7" t="s">
        <v>22</v>
      </c>
      <c r="E118" s="49" t="s">
        <v>45</v>
      </c>
      <c r="F118" s="50">
        <v>30</v>
      </c>
      <c r="G118" s="50">
        <v>2.25</v>
      </c>
      <c r="H118" s="50">
        <v>0.87</v>
      </c>
      <c r="I118" s="50">
        <v>15.42</v>
      </c>
      <c r="J118" s="50">
        <v>78.510000000000005</v>
      </c>
      <c r="K118" s="43">
        <v>576</v>
      </c>
      <c r="L118" s="42"/>
    </row>
    <row r="119" spans="1:12" ht="14.4" x14ac:dyDescent="0.3">
      <c r="A119" s="14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6.2" thickBot="1" x14ac:dyDescent="0.35">
      <c r="A120" s="16"/>
      <c r="B120" s="17"/>
      <c r="C120" s="8"/>
      <c r="D120" s="18" t="s">
        <v>32</v>
      </c>
      <c r="E120" s="9"/>
      <c r="F120" s="51">
        <v>500</v>
      </c>
      <c r="G120" s="51">
        <v>17</v>
      </c>
      <c r="H120" s="51">
        <v>18.2</v>
      </c>
      <c r="I120" s="51">
        <v>68.5</v>
      </c>
      <c r="J120" s="51">
        <v>549.70000000000005</v>
      </c>
      <c r="K120" s="25"/>
      <c r="L120" s="19">
        <v>93</v>
      </c>
    </row>
    <row r="121" spans="1:12" ht="14.4" x14ac:dyDescent="0.3">
      <c r="A121" s="13">
        <f>A114</f>
        <v>2</v>
      </c>
      <c r="B121" s="13">
        <f>B114</f>
        <v>2</v>
      </c>
      <c r="C121" s="10" t="s">
        <v>24</v>
      </c>
      <c r="D121" s="7" t="s">
        <v>25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26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27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28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7" t="s">
        <v>29</v>
      </c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7" t="s">
        <v>30</v>
      </c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4"/>
      <c r="B127" s="15"/>
      <c r="C127" s="11"/>
      <c r="D127" s="7" t="s">
        <v>31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6"/>
      <c r="B130" s="17"/>
      <c r="C130" s="8"/>
      <c r="D130" s="18" t="s">
        <v>32</v>
      </c>
      <c r="E130" s="9"/>
      <c r="F130" s="19">
        <f>SUM(F121:F129)</f>
        <v>0</v>
      </c>
      <c r="G130" s="19">
        <f t="shared" ref="G130:J130" si="13">SUM(G121:G129)</f>
        <v>0</v>
      </c>
      <c r="H130" s="19">
        <f t="shared" si="13"/>
        <v>0</v>
      </c>
      <c r="I130" s="19">
        <f t="shared" si="13"/>
        <v>0</v>
      </c>
      <c r="J130" s="19">
        <f t="shared" si="13"/>
        <v>0</v>
      </c>
      <c r="K130" s="25"/>
      <c r="L130" s="19">
        <f t="shared" ref="L130" si="14">SUM(L121:L129)</f>
        <v>0</v>
      </c>
    </row>
    <row r="131" spans="1:12" ht="15" thickBot="1" x14ac:dyDescent="0.3">
      <c r="A131" s="33">
        <f>A114</f>
        <v>2</v>
      </c>
      <c r="B131" s="33">
        <f>B114</f>
        <v>2</v>
      </c>
      <c r="C131" s="62" t="s">
        <v>4</v>
      </c>
      <c r="D131" s="63"/>
      <c r="E131" s="31"/>
      <c r="F131" s="32">
        <f>F120+F130</f>
        <v>500</v>
      </c>
      <c r="G131" s="32">
        <f t="shared" ref="G131" si="15">G120+G130</f>
        <v>17</v>
      </c>
      <c r="H131" s="32">
        <f t="shared" ref="H131" si="16">H120+H130</f>
        <v>18.2</v>
      </c>
      <c r="I131" s="32">
        <f t="shared" ref="I131" si="17">I120+I130</f>
        <v>68.5</v>
      </c>
      <c r="J131" s="32">
        <f t="shared" ref="J131:L131" si="18">J120+J130</f>
        <v>549.70000000000005</v>
      </c>
      <c r="K131" s="32"/>
      <c r="L131" s="32">
        <f t="shared" si="18"/>
        <v>93</v>
      </c>
    </row>
    <row r="132" spans="1:12" ht="16.2" thickBot="1" x14ac:dyDescent="0.35">
      <c r="A132" s="20">
        <v>2</v>
      </c>
      <c r="B132" s="21">
        <v>3</v>
      </c>
      <c r="C132" s="22" t="s">
        <v>19</v>
      </c>
      <c r="D132" s="5" t="s">
        <v>20</v>
      </c>
      <c r="E132" s="49" t="s">
        <v>42</v>
      </c>
      <c r="F132" s="50">
        <v>215</v>
      </c>
      <c r="G132" s="50">
        <v>10.3</v>
      </c>
      <c r="H132" s="50">
        <v>12.4</v>
      </c>
      <c r="I132" s="50">
        <v>41.2</v>
      </c>
      <c r="J132" s="50">
        <v>318</v>
      </c>
      <c r="K132" s="40">
        <v>261</v>
      </c>
      <c r="L132" s="39"/>
    </row>
    <row r="133" spans="1:12" ht="16.2" thickBot="1" x14ac:dyDescent="0.35">
      <c r="A133" s="23"/>
      <c r="B133" s="15"/>
      <c r="C133" s="11"/>
      <c r="D133" s="6"/>
      <c r="E133" s="49" t="s">
        <v>43</v>
      </c>
      <c r="F133" s="50">
        <v>10</v>
      </c>
      <c r="G133" s="50">
        <v>0.13</v>
      </c>
      <c r="H133" s="50">
        <v>7.25</v>
      </c>
      <c r="I133" s="50">
        <v>0.09</v>
      </c>
      <c r="J133" s="50">
        <v>66.099999999999994</v>
      </c>
      <c r="K133" s="43">
        <v>75</v>
      </c>
      <c r="L133" s="42"/>
    </row>
    <row r="134" spans="1:12" ht="16.2" thickBot="1" x14ac:dyDescent="0.35">
      <c r="A134" s="23"/>
      <c r="B134" s="15"/>
      <c r="C134" s="11"/>
      <c r="D134" s="7" t="s">
        <v>21</v>
      </c>
      <c r="E134" s="55" t="s">
        <v>57</v>
      </c>
      <c r="F134" s="50">
        <v>215</v>
      </c>
      <c r="G134" s="50">
        <v>0</v>
      </c>
      <c r="H134" s="50">
        <v>0</v>
      </c>
      <c r="I134" s="50">
        <v>7.5</v>
      </c>
      <c r="J134" s="50">
        <v>30</v>
      </c>
      <c r="K134" s="43">
        <v>484</v>
      </c>
      <c r="L134" s="42"/>
    </row>
    <row r="135" spans="1:12" ht="15.75" customHeight="1" thickBot="1" x14ac:dyDescent="0.35">
      <c r="A135" s="23"/>
      <c r="B135" s="15"/>
      <c r="C135" s="11"/>
      <c r="D135" s="7" t="s">
        <v>22</v>
      </c>
      <c r="E135" s="49" t="s">
        <v>44</v>
      </c>
      <c r="F135" s="50">
        <v>30</v>
      </c>
      <c r="G135" s="50">
        <v>2.4</v>
      </c>
      <c r="H135" s="50">
        <v>0.45</v>
      </c>
      <c r="I135" s="50">
        <v>12.3</v>
      </c>
      <c r="J135" s="50">
        <v>62.85</v>
      </c>
      <c r="K135" s="43">
        <v>574</v>
      </c>
      <c r="L135" s="42"/>
    </row>
    <row r="136" spans="1:12" ht="16.2" thickBot="1" x14ac:dyDescent="0.35">
      <c r="A136" s="23"/>
      <c r="B136" s="15"/>
      <c r="C136" s="11"/>
      <c r="D136" s="7" t="s">
        <v>23</v>
      </c>
      <c r="E136" s="49" t="s">
        <v>45</v>
      </c>
      <c r="F136" s="50">
        <v>30</v>
      </c>
      <c r="G136" s="50">
        <v>2.25</v>
      </c>
      <c r="H136" s="50">
        <v>0.87</v>
      </c>
      <c r="I136" s="50">
        <v>15.42</v>
      </c>
      <c r="J136" s="50">
        <v>78.510000000000005</v>
      </c>
      <c r="K136" s="43">
        <v>576</v>
      </c>
      <c r="L136" s="42"/>
    </row>
    <row r="137" spans="1:12" ht="14.4" x14ac:dyDescent="0.3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6.2" thickBot="1" x14ac:dyDescent="0.35">
      <c r="A138" s="24"/>
      <c r="B138" s="17"/>
      <c r="C138" s="8"/>
      <c r="D138" s="18" t="s">
        <v>32</v>
      </c>
      <c r="E138" s="9"/>
      <c r="F138" s="52">
        <v>500</v>
      </c>
      <c r="G138" s="52">
        <v>15.08</v>
      </c>
      <c r="H138" s="52">
        <v>20.97</v>
      </c>
      <c r="I138" s="52">
        <v>76.510000000000005</v>
      </c>
      <c r="J138" s="52">
        <v>555.46</v>
      </c>
      <c r="K138" s="25"/>
      <c r="L138" s="19">
        <v>93</v>
      </c>
    </row>
    <row r="139" spans="1:12" ht="14.4" x14ac:dyDescent="0.3">
      <c r="A139" s="26">
        <f>A132</f>
        <v>2</v>
      </c>
      <c r="B139" s="13">
        <f>B132</f>
        <v>3</v>
      </c>
      <c r="C139" s="10" t="s">
        <v>24</v>
      </c>
      <c r="D139" s="7" t="s">
        <v>25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3"/>
      <c r="B140" s="15"/>
      <c r="C140" s="11"/>
      <c r="D140" s="7" t="s">
        <v>26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27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23"/>
      <c r="B142" s="15"/>
      <c r="C142" s="11"/>
      <c r="D142" s="7" t="s">
        <v>28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29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7" t="s">
        <v>30</v>
      </c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7" t="s">
        <v>31</v>
      </c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4"/>
      <c r="B148" s="17"/>
      <c r="C148" s="8"/>
      <c r="D148" s="18" t="s">
        <v>32</v>
      </c>
      <c r="E148" s="9"/>
      <c r="F148" s="19">
        <f>SUM(F139:F147)</f>
        <v>0</v>
      </c>
      <c r="G148" s="19">
        <f t="shared" ref="G148:J148" si="19">SUM(G139:G147)</f>
        <v>0</v>
      </c>
      <c r="H148" s="19">
        <f t="shared" si="19"/>
        <v>0</v>
      </c>
      <c r="I148" s="19">
        <f t="shared" si="19"/>
        <v>0</v>
      </c>
      <c r="J148" s="19">
        <f t="shared" si="19"/>
        <v>0</v>
      </c>
      <c r="K148" s="25"/>
      <c r="L148" s="19">
        <f t="shared" ref="L148" si="20">SUM(L139:L147)</f>
        <v>0</v>
      </c>
    </row>
    <row r="149" spans="1:12" ht="16.2" thickBot="1" x14ac:dyDescent="0.3">
      <c r="A149" s="29">
        <f>A132</f>
        <v>2</v>
      </c>
      <c r="B149" s="30">
        <f>B132</f>
        <v>3</v>
      </c>
      <c r="C149" s="62" t="s">
        <v>4</v>
      </c>
      <c r="D149" s="63"/>
      <c r="E149" s="31"/>
      <c r="F149" s="52">
        <v>500</v>
      </c>
      <c r="G149" s="52">
        <v>15.08</v>
      </c>
      <c r="H149" s="52">
        <v>20.97</v>
      </c>
      <c r="I149" s="52">
        <v>76.510000000000005</v>
      </c>
      <c r="J149" s="52">
        <v>555.46</v>
      </c>
      <c r="K149" s="32"/>
      <c r="L149" s="32">
        <f t="shared" ref="L149" si="21">L138+L148</f>
        <v>93</v>
      </c>
    </row>
    <row r="150" spans="1:12" ht="31.8" thickBot="1" x14ac:dyDescent="0.35">
      <c r="A150" s="20">
        <v>2</v>
      </c>
      <c r="B150" s="21">
        <v>4</v>
      </c>
      <c r="C150" s="22" t="s">
        <v>19</v>
      </c>
      <c r="D150" s="5" t="s">
        <v>20</v>
      </c>
      <c r="E150" s="55" t="s">
        <v>46</v>
      </c>
      <c r="F150" s="50">
        <v>210</v>
      </c>
      <c r="G150" s="50">
        <v>12.65</v>
      </c>
      <c r="H150" s="50">
        <v>11.12</v>
      </c>
      <c r="I150" s="50">
        <v>16.8</v>
      </c>
      <c r="J150" s="50">
        <v>217.88</v>
      </c>
      <c r="K150" s="40">
        <v>234</v>
      </c>
      <c r="L150" s="39"/>
    </row>
    <row r="151" spans="1:12" ht="16.2" thickBot="1" x14ac:dyDescent="0.35">
      <c r="A151" s="23"/>
      <c r="B151" s="15"/>
      <c r="C151" s="11"/>
      <c r="D151" s="6"/>
      <c r="E151" s="55" t="s">
        <v>48</v>
      </c>
      <c r="F151" s="50">
        <v>15</v>
      </c>
      <c r="G151" s="50">
        <v>3.48</v>
      </c>
      <c r="H151" s="50">
        <v>4.43</v>
      </c>
      <c r="I151" s="50">
        <v>0</v>
      </c>
      <c r="J151" s="50">
        <v>53.7</v>
      </c>
      <c r="K151" s="43">
        <v>79</v>
      </c>
      <c r="L151" s="42"/>
    </row>
    <row r="152" spans="1:12" ht="16.2" thickBot="1" x14ac:dyDescent="0.35">
      <c r="A152" s="23"/>
      <c r="B152" s="15"/>
      <c r="C152" s="11"/>
      <c r="D152" s="7" t="s">
        <v>21</v>
      </c>
      <c r="E152" s="49" t="s">
        <v>47</v>
      </c>
      <c r="F152" s="50">
        <v>215</v>
      </c>
      <c r="G152" s="50">
        <v>3.1</v>
      </c>
      <c r="H152" s="50">
        <v>3.27</v>
      </c>
      <c r="I152" s="50">
        <v>19.670000000000002</v>
      </c>
      <c r="J152" s="50">
        <v>117.23</v>
      </c>
      <c r="K152" s="43">
        <v>465</v>
      </c>
      <c r="L152" s="42"/>
    </row>
    <row r="153" spans="1:12" ht="16.2" thickBot="1" x14ac:dyDescent="0.35">
      <c r="A153" s="23"/>
      <c r="B153" s="15"/>
      <c r="C153" s="11"/>
      <c r="D153" s="7" t="s">
        <v>22</v>
      </c>
      <c r="E153" s="49" t="s">
        <v>44</v>
      </c>
      <c r="F153" s="50">
        <v>30</v>
      </c>
      <c r="G153" s="50">
        <v>2.4</v>
      </c>
      <c r="H153" s="50">
        <v>0.45</v>
      </c>
      <c r="I153" s="50">
        <v>12.3</v>
      </c>
      <c r="J153" s="50">
        <v>62.85</v>
      </c>
      <c r="K153" s="43">
        <v>574</v>
      </c>
      <c r="L153" s="42"/>
    </row>
    <row r="154" spans="1:12" ht="16.2" thickBot="1" x14ac:dyDescent="0.35">
      <c r="A154" s="23"/>
      <c r="B154" s="15"/>
      <c r="C154" s="11"/>
      <c r="D154" s="7" t="s">
        <v>22</v>
      </c>
      <c r="E154" s="49" t="s">
        <v>45</v>
      </c>
      <c r="F154" s="50">
        <v>30</v>
      </c>
      <c r="G154" s="50">
        <v>2.25</v>
      </c>
      <c r="H154" s="50">
        <v>0.87</v>
      </c>
      <c r="I154" s="50">
        <v>15.42</v>
      </c>
      <c r="J154" s="50">
        <v>78.510000000000005</v>
      </c>
      <c r="K154" s="43">
        <v>576</v>
      </c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6.2" thickBot="1" x14ac:dyDescent="0.35">
      <c r="A156" s="24"/>
      <c r="B156" s="17"/>
      <c r="C156" s="8"/>
      <c r="D156" s="18" t="s">
        <v>32</v>
      </c>
      <c r="E156" s="9"/>
      <c r="F156" s="52">
        <v>500</v>
      </c>
      <c r="G156" s="52">
        <v>23.88</v>
      </c>
      <c r="H156" s="52">
        <v>20.14</v>
      </c>
      <c r="I156" s="52">
        <v>64.19</v>
      </c>
      <c r="J156" s="52">
        <v>530.16999999999996</v>
      </c>
      <c r="K156" s="25"/>
      <c r="L156" s="19">
        <v>93</v>
      </c>
    </row>
    <row r="157" spans="1:12" ht="14.4" x14ac:dyDescent="0.3">
      <c r="A157" s="26">
        <f>A150</f>
        <v>2</v>
      </c>
      <c r="B157" s="13">
        <f>B150</f>
        <v>4</v>
      </c>
      <c r="C157" s="10" t="s">
        <v>24</v>
      </c>
      <c r="D157" s="7" t="s">
        <v>25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26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27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28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29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30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7" t="s">
        <v>31</v>
      </c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4"/>
      <c r="B166" s="17"/>
      <c r="C166" s="8"/>
      <c r="D166" s="18" t="s">
        <v>32</v>
      </c>
      <c r="E166" s="9"/>
      <c r="F166" s="19">
        <f>SUM(F157:F165)</f>
        <v>0</v>
      </c>
      <c r="G166" s="19">
        <f t="shared" ref="G166:J166" si="22">SUM(G157:G165)</f>
        <v>0</v>
      </c>
      <c r="H166" s="19">
        <f t="shared" si="22"/>
        <v>0</v>
      </c>
      <c r="I166" s="19">
        <f t="shared" si="22"/>
        <v>0</v>
      </c>
      <c r="J166" s="19">
        <f t="shared" si="22"/>
        <v>0</v>
      </c>
      <c r="K166" s="25"/>
      <c r="L166" s="19">
        <f t="shared" ref="L166" si="23">SUM(L157:L165)</f>
        <v>0</v>
      </c>
    </row>
    <row r="167" spans="1:12" ht="15" thickBot="1" x14ac:dyDescent="0.3">
      <c r="A167" s="29">
        <f>A150</f>
        <v>2</v>
      </c>
      <c r="B167" s="30">
        <f>B150</f>
        <v>4</v>
      </c>
      <c r="C167" s="62" t="s">
        <v>4</v>
      </c>
      <c r="D167" s="63"/>
      <c r="E167" s="31"/>
      <c r="F167" s="32">
        <f>F156+F166</f>
        <v>500</v>
      </c>
      <c r="G167" s="32">
        <f t="shared" ref="G167" si="24">G156+G166</f>
        <v>23.88</v>
      </c>
      <c r="H167" s="32">
        <f t="shared" ref="H167" si="25">H156+H166</f>
        <v>20.14</v>
      </c>
      <c r="I167" s="32">
        <f t="shared" ref="I167" si="26">I156+I166</f>
        <v>64.19</v>
      </c>
      <c r="J167" s="32">
        <f t="shared" ref="J167:L167" si="27">J156+J166</f>
        <v>530.16999999999996</v>
      </c>
      <c r="K167" s="32"/>
      <c r="L167" s="32">
        <f t="shared" si="27"/>
        <v>93</v>
      </c>
    </row>
    <row r="168" spans="1:12" ht="16.2" thickBot="1" x14ac:dyDescent="0.35">
      <c r="A168" s="20">
        <v>2</v>
      </c>
      <c r="B168" s="21">
        <v>5</v>
      </c>
      <c r="C168" s="22" t="s">
        <v>19</v>
      </c>
      <c r="D168" s="5" t="s">
        <v>20</v>
      </c>
      <c r="E168" s="49" t="s">
        <v>58</v>
      </c>
      <c r="F168" s="50">
        <v>215</v>
      </c>
      <c r="G168" s="50">
        <v>9.1</v>
      </c>
      <c r="H168" s="50">
        <v>6.4</v>
      </c>
      <c r="I168" s="50">
        <v>21</v>
      </c>
      <c r="J168" s="50">
        <v>225</v>
      </c>
      <c r="K168" s="40">
        <v>171</v>
      </c>
      <c r="L168" s="39"/>
    </row>
    <row r="169" spans="1:12" ht="16.2" thickBot="1" x14ac:dyDescent="0.35">
      <c r="A169" s="23"/>
      <c r="B169" s="15"/>
      <c r="C169" s="11"/>
      <c r="D169" s="7" t="s">
        <v>21</v>
      </c>
      <c r="E169" s="49" t="s">
        <v>47</v>
      </c>
      <c r="F169" s="50">
        <v>215</v>
      </c>
      <c r="G169" s="50">
        <v>3.1</v>
      </c>
      <c r="H169" s="50">
        <v>3.27</v>
      </c>
      <c r="I169" s="50">
        <v>19.670000000000002</v>
      </c>
      <c r="J169" s="50">
        <v>117.23</v>
      </c>
      <c r="K169" s="43">
        <v>465</v>
      </c>
      <c r="L169" s="42"/>
    </row>
    <row r="170" spans="1:12" ht="16.2" thickBot="1" x14ac:dyDescent="0.35">
      <c r="A170" s="23"/>
      <c r="B170" s="15"/>
      <c r="C170" s="11"/>
      <c r="E170" s="49" t="s">
        <v>43</v>
      </c>
      <c r="F170" s="50">
        <v>10</v>
      </c>
      <c r="G170" s="50">
        <v>0.13</v>
      </c>
      <c r="H170" s="50">
        <v>7.25</v>
      </c>
      <c r="I170" s="50">
        <v>0.09</v>
      </c>
      <c r="J170" s="50">
        <v>66.099999999999994</v>
      </c>
      <c r="K170" s="43">
        <v>75</v>
      </c>
      <c r="L170" s="42"/>
    </row>
    <row r="171" spans="1:12" ht="16.2" thickBot="1" x14ac:dyDescent="0.35">
      <c r="A171" s="23"/>
      <c r="B171" s="15"/>
      <c r="C171" s="11"/>
      <c r="D171" s="7" t="s">
        <v>22</v>
      </c>
      <c r="E171" s="49" t="s">
        <v>44</v>
      </c>
      <c r="F171" s="50">
        <v>30</v>
      </c>
      <c r="G171" s="50">
        <v>2.4</v>
      </c>
      <c r="H171" s="50">
        <v>0.45</v>
      </c>
      <c r="I171" s="50">
        <v>12.3</v>
      </c>
      <c r="J171" s="50">
        <v>62.85</v>
      </c>
      <c r="K171" s="43">
        <v>574</v>
      </c>
      <c r="L171" s="42"/>
    </row>
    <row r="172" spans="1:12" ht="16.2" thickBot="1" x14ac:dyDescent="0.35">
      <c r="A172" s="23"/>
      <c r="B172" s="15"/>
      <c r="C172" s="11"/>
      <c r="D172" s="7" t="s">
        <v>22</v>
      </c>
      <c r="E172" s="49" t="s">
        <v>45</v>
      </c>
      <c r="F172" s="50">
        <v>30</v>
      </c>
      <c r="G172" s="50">
        <v>2.25</v>
      </c>
      <c r="H172" s="50">
        <v>0.87</v>
      </c>
      <c r="I172" s="50">
        <v>15.42</v>
      </c>
      <c r="J172" s="50">
        <v>78.510000000000005</v>
      </c>
      <c r="K172" s="43">
        <v>576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.75" customHeight="1" thickBot="1" x14ac:dyDescent="0.35">
      <c r="A174" s="24"/>
      <c r="B174" s="17"/>
      <c r="C174" s="8"/>
      <c r="D174" s="18" t="s">
        <v>32</v>
      </c>
      <c r="E174" s="9"/>
      <c r="F174" s="52">
        <v>500</v>
      </c>
      <c r="G174" s="52">
        <v>16.98</v>
      </c>
      <c r="H174" s="52">
        <v>18.239999999999998</v>
      </c>
      <c r="I174" s="52">
        <v>68.48</v>
      </c>
      <c r="J174" s="52">
        <v>549.69000000000005</v>
      </c>
      <c r="K174" s="25"/>
      <c r="L174" s="19">
        <v>93</v>
      </c>
    </row>
    <row r="175" spans="1:12" ht="14.4" x14ac:dyDescent="0.3">
      <c r="A175" s="26">
        <f>A168</f>
        <v>2</v>
      </c>
      <c r="B175" s="13">
        <f>B168</f>
        <v>5</v>
      </c>
      <c r="C175" s="10" t="s">
        <v>24</v>
      </c>
      <c r="D175" s="7" t="s">
        <v>25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4"/>
      <c r="B184" s="17"/>
      <c r="C184" s="8"/>
      <c r="D184" s="18" t="s">
        <v>32</v>
      </c>
      <c r="E184" s="9"/>
      <c r="F184" s="19">
        <f>SUM(F175:F183)</f>
        <v>0</v>
      </c>
      <c r="G184" s="19">
        <f t="shared" ref="G184:J184" si="28">SUM(G175:G183)</f>
        <v>0</v>
      </c>
      <c r="H184" s="19">
        <f t="shared" si="28"/>
        <v>0</v>
      </c>
      <c r="I184" s="19">
        <f t="shared" si="28"/>
        <v>0</v>
      </c>
      <c r="J184" s="19">
        <f t="shared" si="28"/>
        <v>0</v>
      </c>
      <c r="K184" s="25"/>
      <c r="L184" s="19">
        <f t="shared" ref="L184" si="29">SUM(L175:L183)</f>
        <v>0</v>
      </c>
    </row>
    <row r="185" spans="1:12" ht="14.4" x14ac:dyDescent="0.25">
      <c r="A185" s="29">
        <f>A168</f>
        <v>2</v>
      </c>
      <c r="B185" s="30">
        <f>B168</f>
        <v>5</v>
      </c>
      <c r="C185" s="62" t="s">
        <v>4</v>
      </c>
      <c r="D185" s="63"/>
      <c r="E185" s="31"/>
      <c r="F185" s="32">
        <f>F174+F184</f>
        <v>500</v>
      </c>
      <c r="G185" s="32">
        <f t="shared" ref="G185" si="30">G174+G184</f>
        <v>16.98</v>
      </c>
      <c r="H185" s="32">
        <f t="shared" ref="H185" si="31">H174+H184</f>
        <v>18.239999999999998</v>
      </c>
      <c r="I185" s="32">
        <f t="shared" ref="I185" si="32">I174+I184</f>
        <v>68.48</v>
      </c>
      <c r="J185" s="32">
        <f t="shared" ref="J185:L185" si="33">J174+J184</f>
        <v>549.69000000000005</v>
      </c>
      <c r="K185" s="32"/>
      <c r="L185" s="32">
        <f t="shared" si="33"/>
        <v>93</v>
      </c>
    </row>
    <row r="186" spans="1:12" x14ac:dyDescent="0.25">
      <c r="A186" s="27"/>
      <c r="B186" s="28"/>
      <c r="C186" s="64"/>
      <c r="D186" s="64"/>
      <c r="E186" s="64"/>
      <c r="F186" s="34"/>
      <c r="G186" s="34"/>
      <c r="H186" s="34"/>
      <c r="I186" s="34"/>
      <c r="J186" s="34"/>
      <c r="K186" s="34"/>
      <c r="L186" s="34"/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2025-02-06T07:46:45Z</dcterms:modified>
</cp:coreProperties>
</file>